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F24" i="1" s="1"/>
  <c r="F196" i="1" s="1"/>
  <c r="I176" i="1" l="1"/>
  <c r="I157" i="1"/>
  <c r="J138" i="1"/>
  <c r="I138" i="1"/>
  <c r="G100" i="1"/>
  <c r="J100" i="1"/>
  <c r="I81" i="1"/>
  <c r="H81" i="1"/>
  <c r="J81" i="1"/>
  <c r="H196" i="1"/>
  <c r="G24" i="1"/>
  <c r="G196" i="1" s="1"/>
  <c r="L24" i="1"/>
  <c r="L196" i="1" s="1"/>
  <c r="I62" i="1"/>
  <c r="I196" i="1" l="1"/>
  <c r="J196" i="1"/>
</calcChain>
</file>

<file path=xl/sharedStrings.xml><?xml version="1.0" encoding="utf-8"?>
<sst xmlns="http://schemas.openxmlformats.org/spreadsheetml/2006/main" count="283" uniqueCount="95">
  <si>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</si>
  <si>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</si>
  <si>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</si>
  <si>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</si>
  <si>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</si>
  <si>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</si>
  <si>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</si>
  <si>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</si>
  <si>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</si>
  <si>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</si>
  <si>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</si>
  <si>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</si>
  <si>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</si>
  <si>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</si>
  <si>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</si>
  <si>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</si>
  <si>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</si>
  <si>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</si>
  <si>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</si>
  <si>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</si>
  <si>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</si>
  <si>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</si>
  <si>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</si>
  <si>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</si>
  <si>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</si>
  <si>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</si>
  <si>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</si>
  <si>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</si>
  <si>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</si>
  <si>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</si>
  <si>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</si>
  <si>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</si>
  <si>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</si>
  <si>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</si>
  <si>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</si>
  <si>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</si>
  <si>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</si>
  <si>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</si>
  <si>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"Основная общеобразовательная школа" село Совхоз "Чаусово"</t>
  </si>
  <si>
    <t>Директор</t>
  </si>
  <si>
    <t>Мартынова</t>
  </si>
  <si>
    <t>Какао с молоком</t>
  </si>
  <si>
    <t>Хлеб столовый</t>
  </si>
  <si>
    <t>Чай с сахаром</t>
  </si>
  <si>
    <t>7-17 лет</t>
  </si>
  <si>
    <t>Компот из сухофруктов</t>
  </si>
  <si>
    <t>Макароны запеченные с сыром и яйцом</t>
  </si>
  <si>
    <t>Напиток кофейный с молоком</t>
  </si>
  <si>
    <t>Бутерброд с сыром и сливочным маслом</t>
  </si>
  <si>
    <t>Груша</t>
  </si>
  <si>
    <t>Хлеб пшеничный</t>
  </si>
  <si>
    <t>Кукуруза консервированная</t>
  </si>
  <si>
    <t>Суп картофельный с горохом</t>
  </si>
  <si>
    <t>Гуляш из мяса (говядина или свинина)</t>
  </si>
  <si>
    <t>Рис отварной с маслом</t>
  </si>
  <si>
    <t>Хлеб</t>
  </si>
  <si>
    <t>Тефтели с соусом</t>
  </si>
  <si>
    <t>Гречка отварная с маслом</t>
  </si>
  <si>
    <t>Борщ с капустой и картофелем</t>
  </si>
  <si>
    <t>Жаркое по-домашнему из свинины</t>
  </si>
  <si>
    <t xml:space="preserve">Хлеб </t>
  </si>
  <si>
    <t>Оладьи со сгущенным молоком</t>
  </si>
  <si>
    <t>Яблоко</t>
  </si>
  <si>
    <t>Рассольник Ленинградский</t>
  </si>
  <si>
    <t>Котлеты куриные с соусом</t>
  </si>
  <si>
    <t>Макароны отварные с маслом</t>
  </si>
  <si>
    <t>Биточки куриные</t>
  </si>
  <si>
    <t>Пюре картофельное</t>
  </si>
  <si>
    <t>Сок пакетированный</t>
  </si>
  <si>
    <t>Хлеб белый</t>
  </si>
  <si>
    <t>Помидоры свежие порционно</t>
  </si>
  <si>
    <t>Щи из свежей капусты с картофелем</t>
  </si>
  <si>
    <t>Тефтели из мяса (говядина или свинина)</t>
  </si>
  <si>
    <t>Компот из мандаринов</t>
  </si>
  <si>
    <t>Каша геркулесовая молочная с маслом</t>
  </si>
  <si>
    <t>Йогурт</t>
  </si>
  <si>
    <t>Суп картофельный с рисом</t>
  </si>
  <si>
    <t>Поджарка из мяса (говядина или свинина)</t>
  </si>
  <si>
    <t>Капуста тушеная</t>
  </si>
  <si>
    <t>Котлеты из курицы</t>
  </si>
  <si>
    <t>Салат витаминный</t>
  </si>
  <si>
    <t>Суп картофельный с вермишелью</t>
  </si>
  <si>
    <t>Курица тушеная с соусом</t>
  </si>
  <si>
    <t>Сырники из творога со сгущенным молоком</t>
  </si>
  <si>
    <t>Банан</t>
  </si>
  <si>
    <t>Суп из овощей</t>
  </si>
  <si>
    <t>Котлеты рыбные с соусом</t>
  </si>
  <si>
    <t>Чайс сахаром</t>
  </si>
  <si>
    <t>Горошек консервированный</t>
  </si>
  <si>
    <t>Плов из мяса (говядина или свинина)</t>
  </si>
  <si>
    <t>Компот из свежих яблок</t>
  </si>
  <si>
    <t>Огурцы свежие порционно</t>
  </si>
  <si>
    <t>Макароны отварные</t>
  </si>
  <si>
    <t>Блинчики с повидлом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</si>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</sst>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92" sqref="J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38</v>
      </c>
      <c r="D1" s="51"/>
      <c r="E1" s="51"/>
      <c r="F1" s="12" t="s">
        <v>15</v>
      </c>
      <c r="G1" s="2" t="s">
        <v>16</v>
      </c>
      <c r="H1" s="52" t="s">
        <v>39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17</v>
      </c>
      <c r="H2" s="52" t="s">
        <v>40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44</v>
      </c>
      <c r="G3" s="2" t="s">
        <v>18</v>
      </c>
      <c r="H3" s="48">
        <v>9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46</v>
      </c>
      <c r="F6" s="40">
        <v>150</v>
      </c>
      <c r="G6" s="40">
        <v>6.76</v>
      </c>
      <c r="H6" s="40">
        <v>11.43</v>
      </c>
      <c r="I6" s="40">
        <v>21.61</v>
      </c>
      <c r="J6" s="40">
        <v>216.35</v>
      </c>
      <c r="K6" s="41"/>
      <c r="L6" s="40">
        <v>95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 t="s">
        <v>47</v>
      </c>
      <c r="F8" s="43">
        <v>180</v>
      </c>
      <c r="G8" s="43">
        <v>3.1</v>
      </c>
      <c r="H8" s="43">
        <v>2.63</v>
      </c>
      <c r="I8" s="43">
        <v>29</v>
      </c>
      <c r="J8" s="43">
        <v>152.07</v>
      </c>
      <c r="K8" s="44"/>
      <c r="L8" s="43"/>
    </row>
    <row r="9" spans="1:12" ht="14.4" x14ac:dyDescent="0.3">
      <c r="A9" s="23"/>
      <c r="B9" s="15"/>
      <c r="C9" s="11"/>
      <c r="D9" s="7" t="s">
        <v>22</v>
      </c>
      <c r="E9" s="42" t="s">
        <v>48</v>
      </c>
      <c r="F9" s="43">
        <v>50</v>
      </c>
      <c r="G9" s="43">
        <v>5.3</v>
      </c>
      <c r="H9" s="43">
        <v>8.26</v>
      </c>
      <c r="I9" s="43">
        <v>14.82</v>
      </c>
      <c r="J9" s="43">
        <v>154.82</v>
      </c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 t="s">
        <v>49</v>
      </c>
      <c r="F10" s="43">
        <v>100</v>
      </c>
      <c r="G10" s="43">
        <v>0.3</v>
      </c>
      <c r="H10" s="43">
        <v>0.23</v>
      </c>
      <c r="I10" s="43">
        <v>7.73</v>
      </c>
      <c r="J10" s="43">
        <v>34.19</v>
      </c>
      <c r="K10" s="44"/>
      <c r="L10" s="43"/>
    </row>
    <row r="11" spans="1:12" ht="14.4" x14ac:dyDescent="0.3">
      <c r="A11" s="23"/>
      <c r="B11" s="15"/>
      <c r="C11" s="11"/>
      <c r="D11" s="6" t="s">
        <v>22</v>
      </c>
      <c r="E11" s="42" t="s">
        <v>50</v>
      </c>
      <c r="F11" s="43">
        <v>20</v>
      </c>
      <c r="G11" s="43">
        <v>3.95</v>
      </c>
      <c r="H11" s="43">
        <v>0.5</v>
      </c>
      <c r="I11" s="43">
        <v>24.2</v>
      </c>
      <c r="J11" s="43">
        <v>117.1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19.41</v>
      </c>
      <c r="H13" s="19">
        <f t="shared" si="0"/>
        <v>23.05</v>
      </c>
      <c r="I13" s="19">
        <f t="shared" si="0"/>
        <v>97.360000000000014</v>
      </c>
      <c r="J13" s="19">
        <f t="shared" si="0"/>
        <v>674.53000000000009</v>
      </c>
      <c r="K13" s="25"/>
      <c r="L13" s="19">
        <f t="shared" ref="L13" si="1">SUM(L6:L12)</f>
        <v>95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>
        <v>110</v>
      </c>
    </row>
    <row r="15" spans="1:12" ht="14.4" x14ac:dyDescent="0.3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5.49</v>
      </c>
      <c r="H15" s="43">
        <v>5.27</v>
      </c>
      <c r="I15" s="43">
        <v>16.53</v>
      </c>
      <c r="J15" s="43">
        <v>148.25</v>
      </c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13.64</v>
      </c>
      <c r="H16" s="43">
        <v>28.19</v>
      </c>
      <c r="I16" s="43">
        <v>2.89</v>
      </c>
      <c r="J16" s="43">
        <v>309</v>
      </c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 t="s">
        <v>54</v>
      </c>
      <c r="F17" s="43">
        <v>150</v>
      </c>
      <c r="G17" s="43">
        <v>3.6</v>
      </c>
      <c r="H17" s="43">
        <v>5.25</v>
      </c>
      <c r="I17" s="43">
        <v>38.700000000000003</v>
      </c>
      <c r="J17" s="43">
        <v>216</v>
      </c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 t="s">
        <v>43</v>
      </c>
      <c r="F18" s="43">
        <v>200</v>
      </c>
      <c r="G18" s="43">
        <v>0.2</v>
      </c>
      <c r="H18" s="43">
        <v>0</v>
      </c>
      <c r="I18" s="43">
        <v>14</v>
      </c>
      <c r="J18" s="43">
        <v>56</v>
      </c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55</v>
      </c>
      <c r="F20" s="43">
        <v>50</v>
      </c>
      <c r="G20" s="43">
        <v>3.95</v>
      </c>
      <c r="H20" s="43">
        <v>0.5</v>
      </c>
      <c r="I20" s="43">
        <v>24.15</v>
      </c>
      <c r="J20" s="43">
        <v>116.9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2">SUM(G14:G22)</f>
        <v>26.880000000000003</v>
      </c>
      <c r="H23" s="19">
        <f t="shared" si="2"/>
        <v>39.21</v>
      </c>
      <c r="I23" s="19">
        <f t="shared" si="2"/>
        <v>96.27000000000001</v>
      </c>
      <c r="J23" s="19">
        <f t="shared" si="2"/>
        <v>846.15</v>
      </c>
      <c r="K23" s="25"/>
      <c r="L23" s="19">
        <f t="shared" ref="L23" si="3">SUM(L14:L22)</f>
        <v>110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1250</v>
      </c>
      <c r="G24" s="32">
        <f t="shared" ref="G24:J24" si="4">G13+G23</f>
        <v>46.290000000000006</v>
      </c>
      <c r="H24" s="32">
        <f t="shared" si="4"/>
        <v>62.260000000000005</v>
      </c>
      <c r="I24" s="32">
        <f t="shared" si="4"/>
        <v>193.63000000000002</v>
      </c>
      <c r="J24" s="32">
        <f t="shared" si="4"/>
        <v>1520.68</v>
      </c>
      <c r="K24" s="32"/>
      <c r="L24" s="32">
        <f t="shared" ref="L24" si="5">L13+L23</f>
        <v>205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56</v>
      </c>
      <c r="F25" s="40">
        <v>90</v>
      </c>
      <c r="G25" s="40">
        <v>7.17</v>
      </c>
      <c r="H25" s="40">
        <v>8.65</v>
      </c>
      <c r="I25" s="40">
        <v>3.6</v>
      </c>
      <c r="J25" s="40">
        <v>115.75</v>
      </c>
      <c r="K25" s="41"/>
      <c r="L25" s="40">
        <v>95</v>
      </c>
    </row>
    <row r="26" spans="1:12" ht="14.4" x14ac:dyDescent="0.3">
      <c r="A26" s="14"/>
      <c r="B26" s="15"/>
      <c r="C26" s="11"/>
      <c r="D26" s="6"/>
      <c r="E26" s="42" t="s">
        <v>57</v>
      </c>
      <c r="F26" s="43">
        <v>120</v>
      </c>
      <c r="G26" s="43">
        <v>6.88</v>
      </c>
      <c r="H26" s="43">
        <v>6.87</v>
      </c>
      <c r="I26" s="43">
        <v>30.94</v>
      </c>
      <c r="J26" s="43">
        <v>195.19</v>
      </c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 t="s">
        <v>45</v>
      </c>
      <c r="F27" s="43">
        <v>200</v>
      </c>
      <c r="G27" s="43">
        <v>0.66</v>
      </c>
      <c r="H27" s="43">
        <v>0.09</v>
      </c>
      <c r="I27" s="43">
        <v>32.01</v>
      </c>
      <c r="J27" s="43">
        <v>132.80000000000001</v>
      </c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50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25</v>
      </c>
      <c r="E30" s="42" t="s">
        <v>51</v>
      </c>
      <c r="F30" s="43">
        <v>60</v>
      </c>
      <c r="G30" s="43">
        <v>1.32</v>
      </c>
      <c r="H30" s="43">
        <v>0.24</v>
      </c>
      <c r="I30" s="43">
        <v>2.61</v>
      </c>
      <c r="J30" s="43">
        <v>34.799999999999997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18.400000000000002</v>
      </c>
      <c r="H32" s="19">
        <f t="shared" ref="H32" si="7">SUM(H25:H31)</f>
        <v>16.149999999999999</v>
      </c>
      <c r="I32" s="19">
        <f t="shared" ref="I32" si="8">SUM(I25:I31)</f>
        <v>83.649999999999991</v>
      </c>
      <c r="J32" s="19">
        <f t="shared" ref="J32:L32" si="9">SUM(J25:J31)</f>
        <v>548.67999999999995</v>
      </c>
      <c r="K32" s="25"/>
      <c r="L32" s="19">
        <f t="shared" si="9"/>
        <v>95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>
        <v>110</v>
      </c>
    </row>
    <row r="34" spans="1:12" ht="14.4" x14ac:dyDescent="0.3">
      <c r="A34" s="14"/>
      <c r="B34" s="15"/>
      <c r="C34" s="11"/>
      <c r="D34" s="7" t="s">
        <v>26</v>
      </c>
      <c r="E34" s="42" t="s">
        <v>58</v>
      </c>
      <c r="F34" s="43">
        <v>250</v>
      </c>
      <c r="G34" s="43">
        <v>1.8</v>
      </c>
      <c r="H34" s="43">
        <v>4.92</v>
      </c>
      <c r="I34" s="43">
        <v>10.93</v>
      </c>
      <c r="J34" s="43">
        <v>103.75</v>
      </c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 t="s">
        <v>59</v>
      </c>
      <c r="F35" s="43">
        <v>250</v>
      </c>
      <c r="G35" s="43">
        <v>16.87</v>
      </c>
      <c r="H35" s="43">
        <v>40.46</v>
      </c>
      <c r="I35" s="43">
        <v>22.74</v>
      </c>
      <c r="J35" s="43">
        <v>525.26</v>
      </c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 t="s">
        <v>45</v>
      </c>
      <c r="F37" s="43">
        <v>200</v>
      </c>
      <c r="G37" s="43">
        <v>0.66</v>
      </c>
      <c r="H37" s="43">
        <v>0.09</v>
      </c>
      <c r="I37" s="43">
        <v>32.01</v>
      </c>
      <c r="J37" s="43">
        <v>132.80000000000001</v>
      </c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 t="s">
        <v>60</v>
      </c>
      <c r="F39" s="43">
        <v>50</v>
      </c>
      <c r="G39" s="43">
        <v>3.95</v>
      </c>
      <c r="H39" s="43">
        <v>0.5</v>
      </c>
      <c r="I39" s="43">
        <v>24.15</v>
      </c>
      <c r="J39" s="43">
        <v>116.9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750</v>
      </c>
      <c r="G42" s="19">
        <f t="shared" ref="G42" si="10">SUM(G33:G41)</f>
        <v>23.28</v>
      </c>
      <c r="H42" s="19">
        <f t="shared" ref="H42" si="11">SUM(H33:H41)</f>
        <v>45.970000000000006</v>
      </c>
      <c r="I42" s="19">
        <f t="shared" ref="I42" si="12">SUM(I33:I41)</f>
        <v>89.830000000000013</v>
      </c>
      <c r="J42" s="19">
        <f t="shared" ref="J42:L42" si="13">SUM(J33:J41)</f>
        <v>878.70999999999992</v>
      </c>
      <c r="K42" s="25"/>
      <c r="L42" s="19">
        <f t="shared" si="13"/>
        <v>110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1250</v>
      </c>
      <c r="G43" s="32">
        <f t="shared" ref="G43" si="14">G32+G42</f>
        <v>41.680000000000007</v>
      </c>
      <c r="H43" s="32">
        <f t="shared" ref="H43" si="15">H32+H42</f>
        <v>62.120000000000005</v>
      </c>
      <c r="I43" s="32">
        <f t="shared" ref="I43" si="16">I32+I42</f>
        <v>173.48000000000002</v>
      </c>
      <c r="J43" s="32">
        <f t="shared" ref="J43:L43" si="17">J32+J42</f>
        <v>1427.3899999999999</v>
      </c>
      <c r="K43" s="32"/>
      <c r="L43" s="32">
        <f t="shared" si="17"/>
        <v>205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61</v>
      </c>
      <c r="F44" s="40">
        <v>150</v>
      </c>
      <c r="G44" s="40">
        <v>12.96</v>
      </c>
      <c r="H44" s="40">
        <v>12.48</v>
      </c>
      <c r="I44" s="40">
        <v>72.58</v>
      </c>
      <c r="J44" s="40">
        <v>454.48</v>
      </c>
      <c r="K44" s="41"/>
      <c r="L44" s="40">
        <v>95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 t="s">
        <v>43</v>
      </c>
      <c r="F46" s="43">
        <v>200</v>
      </c>
      <c r="G46" s="43">
        <v>0.2</v>
      </c>
      <c r="H46" s="43">
        <v>0</v>
      </c>
      <c r="I46" s="43">
        <v>14</v>
      </c>
      <c r="J46" s="43">
        <v>56</v>
      </c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 t="s">
        <v>48</v>
      </c>
      <c r="F47" s="43">
        <v>50</v>
      </c>
      <c r="G47" s="43">
        <v>5.3</v>
      </c>
      <c r="H47" s="43">
        <v>8.26</v>
      </c>
      <c r="I47" s="43">
        <v>14.82</v>
      </c>
      <c r="J47" s="43">
        <v>154.82</v>
      </c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 t="s">
        <v>62</v>
      </c>
      <c r="F48" s="43">
        <v>100</v>
      </c>
      <c r="G48" s="43">
        <v>0.3</v>
      </c>
      <c r="H48" s="43">
        <v>0.3</v>
      </c>
      <c r="I48" s="43">
        <v>7.35</v>
      </c>
      <c r="J48" s="43">
        <v>33.299999999999997</v>
      </c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18.760000000000002</v>
      </c>
      <c r="H51" s="19">
        <f t="shared" ref="H51" si="19">SUM(H44:H50)</f>
        <v>21.040000000000003</v>
      </c>
      <c r="I51" s="19">
        <f t="shared" ref="I51" si="20">SUM(I44:I50)</f>
        <v>108.75</v>
      </c>
      <c r="J51" s="19">
        <f t="shared" ref="J51:L51" si="21">SUM(J44:J50)</f>
        <v>698.59999999999991</v>
      </c>
      <c r="K51" s="25"/>
      <c r="L51" s="19">
        <f t="shared" si="21"/>
        <v>95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>
        <v>110</v>
      </c>
    </row>
    <row r="53" spans="1:12" ht="14.4" x14ac:dyDescent="0.3">
      <c r="A53" s="23"/>
      <c r="B53" s="15"/>
      <c r="C53" s="11"/>
      <c r="D53" s="7" t="s">
        <v>26</v>
      </c>
      <c r="E53" s="42" t="s">
        <v>63</v>
      </c>
      <c r="F53" s="43">
        <v>250</v>
      </c>
      <c r="G53" s="43">
        <v>2.02</v>
      </c>
      <c r="H53" s="43">
        <v>5.09</v>
      </c>
      <c r="I53" s="43">
        <v>11.98</v>
      </c>
      <c r="J53" s="43">
        <v>107.25</v>
      </c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 t="s">
        <v>64</v>
      </c>
      <c r="F54" s="43">
        <v>100</v>
      </c>
      <c r="G54" s="43">
        <v>16.98</v>
      </c>
      <c r="H54" s="43">
        <v>22.5</v>
      </c>
      <c r="I54" s="43">
        <v>6.5</v>
      </c>
      <c r="J54" s="43">
        <v>266.60000000000002</v>
      </c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 t="s">
        <v>65</v>
      </c>
      <c r="F55" s="43">
        <v>150</v>
      </c>
      <c r="G55" s="43">
        <v>6.7</v>
      </c>
      <c r="H55" s="43">
        <v>9</v>
      </c>
      <c r="I55" s="43">
        <v>26.44</v>
      </c>
      <c r="J55" s="43">
        <v>211</v>
      </c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43</v>
      </c>
      <c r="F56" s="43">
        <v>200</v>
      </c>
      <c r="G56" s="43">
        <v>0.2</v>
      </c>
      <c r="H56" s="43">
        <v>0</v>
      </c>
      <c r="I56" s="43">
        <v>14</v>
      </c>
      <c r="J56" s="43">
        <v>56</v>
      </c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 t="s">
        <v>42</v>
      </c>
      <c r="F58" s="43">
        <v>50</v>
      </c>
      <c r="G58" s="43">
        <v>3.95</v>
      </c>
      <c r="H58" s="43">
        <v>0.5</v>
      </c>
      <c r="I58" s="43">
        <v>24.15</v>
      </c>
      <c r="J58" s="43">
        <v>116.9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29.849999999999998</v>
      </c>
      <c r="H61" s="19">
        <f t="shared" ref="H61" si="23">SUM(H52:H60)</f>
        <v>37.090000000000003</v>
      </c>
      <c r="I61" s="19">
        <f t="shared" ref="I61" si="24">SUM(I52:I60)</f>
        <v>83.07</v>
      </c>
      <c r="J61" s="19">
        <f t="shared" ref="J61:L61" si="25">SUM(J52:J60)</f>
        <v>757.75</v>
      </c>
      <c r="K61" s="25"/>
      <c r="L61" s="19">
        <f t="shared" si="25"/>
        <v>110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1250</v>
      </c>
      <c r="G62" s="32">
        <f t="shared" ref="G62" si="26">G51+G61</f>
        <v>48.61</v>
      </c>
      <c r="H62" s="32">
        <f t="shared" ref="H62" si="27">H51+H61</f>
        <v>58.13000000000001</v>
      </c>
      <c r="I62" s="32">
        <f t="shared" ref="I62" si="28">I51+I61</f>
        <v>191.82</v>
      </c>
      <c r="J62" s="32">
        <f t="shared" ref="J62:L62" si="29">J51+J61</f>
        <v>1456.35</v>
      </c>
      <c r="K62" s="32"/>
      <c r="L62" s="32">
        <f t="shared" si="29"/>
        <v>205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66</v>
      </c>
      <c r="F63" s="40">
        <v>50</v>
      </c>
      <c r="G63" s="40">
        <v>10.039999999999999</v>
      </c>
      <c r="H63" s="40">
        <v>9.07</v>
      </c>
      <c r="I63" s="40">
        <v>13.73</v>
      </c>
      <c r="J63" s="40">
        <v>194</v>
      </c>
      <c r="K63" s="41"/>
      <c r="L63" s="40">
        <v>95</v>
      </c>
    </row>
    <row r="64" spans="1:12" ht="14.4" x14ac:dyDescent="0.3">
      <c r="A64" s="23"/>
      <c r="B64" s="15"/>
      <c r="C64" s="11"/>
      <c r="D64" s="6"/>
      <c r="E64" s="42" t="s">
        <v>67</v>
      </c>
      <c r="F64" s="43">
        <v>160</v>
      </c>
      <c r="G64" s="43">
        <v>3.41</v>
      </c>
      <c r="H64" s="43">
        <v>6.32</v>
      </c>
      <c r="I64" s="43">
        <v>23.57</v>
      </c>
      <c r="J64" s="43">
        <v>183.2</v>
      </c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 t="s">
        <v>68</v>
      </c>
      <c r="F65" s="43">
        <v>200</v>
      </c>
      <c r="G65" s="43">
        <v>2</v>
      </c>
      <c r="H65" s="43">
        <v>0.2</v>
      </c>
      <c r="I65" s="43">
        <v>20.2</v>
      </c>
      <c r="J65" s="43">
        <v>92</v>
      </c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 t="s">
        <v>69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70</v>
      </c>
      <c r="F68" s="43">
        <v>60</v>
      </c>
      <c r="G68" s="43">
        <v>0.6</v>
      </c>
      <c r="H68" s="43">
        <v>0.2</v>
      </c>
      <c r="I68" s="43">
        <v>2.2000000000000002</v>
      </c>
      <c r="J68" s="43">
        <v>14.4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18.420000000000002</v>
      </c>
      <c r="H70" s="19">
        <f t="shared" ref="H70" si="31">SUM(H63:H69)</f>
        <v>16.09</v>
      </c>
      <c r="I70" s="19">
        <f t="shared" ref="I70" si="32">SUM(I63:I69)</f>
        <v>74.19</v>
      </c>
      <c r="J70" s="19">
        <f t="shared" ref="J70:L70" si="33">SUM(J63:J69)</f>
        <v>553.74</v>
      </c>
      <c r="K70" s="25"/>
      <c r="L70" s="19">
        <f t="shared" si="33"/>
        <v>95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>
        <v>110</v>
      </c>
    </row>
    <row r="72" spans="1:12" ht="14.4" x14ac:dyDescent="0.3">
      <c r="A72" s="23"/>
      <c r="B72" s="15"/>
      <c r="C72" s="11"/>
      <c r="D72" s="7" t="s">
        <v>26</v>
      </c>
      <c r="E72" s="42" t="s">
        <v>71</v>
      </c>
      <c r="F72" s="43">
        <v>250</v>
      </c>
      <c r="G72" s="43">
        <v>1.76</v>
      </c>
      <c r="H72" s="43">
        <v>4.95</v>
      </c>
      <c r="I72" s="43">
        <v>7.9</v>
      </c>
      <c r="J72" s="43">
        <v>89.75</v>
      </c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 t="s">
        <v>72</v>
      </c>
      <c r="F73" s="43">
        <v>100</v>
      </c>
      <c r="G73" s="43">
        <v>6.88</v>
      </c>
      <c r="H73" s="43">
        <v>16.489999999999998</v>
      </c>
      <c r="I73" s="43">
        <v>9.99</v>
      </c>
      <c r="J73" s="43">
        <v>226</v>
      </c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 t="s">
        <v>57</v>
      </c>
      <c r="F74" s="43">
        <v>150</v>
      </c>
      <c r="G74" s="43">
        <v>8.6</v>
      </c>
      <c r="H74" s="43">
        <v>6.09</v>
      </c>
      <c r="I74" s="43">
        <v>38.67</v>
      </c>
      <c r="J74" s="43">
        <v>243.99</v>
      </c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 t="s">
        <v>73</v>
      </c>
      <c r="F75" s="43">
        <v>200</v>
      </c>
      <c r="G75" s="43">
        <v>0.4</v>
      </c>
      <c r="H75" s="43">
        <v>0.01</v>
      </c>
      <c r="I75" s="43">
        <v>33.69</v>
      </c>
      <c r="J75" s="43">
        <v>138.80000000000001</v>
      </c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 t="s">
        <v>55</v>
      </c>
      <c r="F77" s="43">
        <v>50</v>
      </c>
      <c r="G77" s="43">
        <v>3.95</v>
      </c>
      <c r="H77" s="43">
        <v>0.5</v>
      </c>
      <c r="I77" s="43">
        <v>24.15</v>
      </c>
      <c r="J77" s="43">
        <v>116.9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750</v>
      </c>
      <c r="G80" s="19">
        <f t="shared" ref="G80" si="34">SUM(G71:G79)</f>
        <v>21.59</v>
      </c>
      <c r="H80" s="19">
        <f t="shared" ref="H80" si="35">SUM(H71:H79)</f>
        <v>28.04</v>
      </c>
      <c r="I80" s="19">
        <f t="shared" ref="I80" si="36">SUM(I71:I79)</f>
        <v>114.4</v>
      </c>
      <c r="J80" s="19">
        <f t="shared" ref="J80:L80" si="37">SUM(J71:J79)</f>
        <v>815.43999999999994</v>
      </c>
      <c r="K80" s="25"/>
      <c r="L80" s="19">
        <f t="shared" si="37"/>
        <v>110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1250</v>
      </c>
      <c r="G81" s="32">
        <f t="shared" ref="G81" si="38">G70+G80</f>
        <v>40.010000000000005</v>
      </c>
      <c r="H81" s="32">
        <f t="shared" ref="H81" si="39">H70+H80</f>
        <v>44.129999999999995</v>
      </c>
      <c r="I81" s="32">
        <f t="shared" ref="I81" si="40">I70+I80</f>
        <v>188.59</v>
      </c>
      <c r="J81" s="32">
        <f t="shared" ref="J81:L81" si="41">J70+J80</f>
        <v>1369.1799999999998</v>
      </c>
      <c r="K81" s="32"/>
      <c r="L81" s="32">
        <f t="shared" si="41"/>
        <v>205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74</v>
      </c>
      <c r="F82" s="40">
        <v>200</v>
      </c>
      <c r="G82" s="40">
        <v>8.31</v>
      </c>
      <c r="H82" s="40">
        <v>13.1</v>
      </c>
      <c r="I82" s="40">
        <v>37.6</v>
      </c>
      <c r="J82" s="40">
        <v>301.54000000000002</v>
      </c>
      <c r="K82" s="41"/>
      <c r="L82" s="40">
        <v>95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 t="s">
        <v>47</v>
      </c>
      <c r="F84" s="43">
        <v>180</v>
      </c>
      <c r="G84" s="43">
        <v>3.1</v>
      </c>
      <c r="H84" s="43">
        <v>2.63</v>
      </c>
      <c r="I84" s="43">
        <v>29</v>
      </c>
      <c r="J84" s="43">
        <v>152.07</v>
      </c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 t="s">
        <v>69</v>
      </c>
      <c r="F85" s="43">
        <v>20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75</v>
      </c>
      <c r="F87" s="43">
        <v>100</v>
      </c>
      <c r="G87" s="43">
        <v>3</v>
      </c>
      <c r="H87" s="43">
        <v>3</v>
      </c>
      <c r="I87" s="43">
        <v>4.7</v>
      </c>
      <c r="J87" s="43">
        <v>57.8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16.78</v>
      </c>
      <c r="H89" s="19">
        <f t="shared" ref="H89" si="43">SUM(H82:H88)</f>
        <v>19.03</v>
      </c>
      <c r="I89" s="19">
        <f t="shared" ref="I89" si="44">SUM(I82:I88)</f>
        <v>85.789999999999992</v>
      </c>
      <c r="J89" s="19">
        <f t="shared" ref="J89:L89" si="45">SUM(J82:J88)</f>
        <v>581.54999999999995</v>
      </c>
      <c r="K89" s="25"/>
      <c r="L89" s="19">
        <f t="shared" si="45"/>
        <v>95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>
        <v>110</v>
      </c>
    </row>
    <row r="91" spans="1:12" ht="14.4" x14ac:dyDescent="0.3">
      <c r="A91" s="23"/>
      <c r="B91" s="15"/>
      <c r="C91" s="11"/>
      <c r="D91" s="7" t="s">
        <v>26</v>
      </c>
      <c r="E91" s="42" t="s">
        <v>76</v>
      </c>
      <c r="F91" s="43">
        <v>250</v>
      </c>
      <c r="G91" s="43">
        <v>1.97</v>
      </c>
      <c r="H91" s="43">
        <v>2.71</v>
      </c>
      <c r="I91" s="43">
        <v>12.11</v>
      </c>
      <c r="J91" s="43">
        <v>85.75</v>
      </c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 t="s">
        <v>77</v>
      </c>
      <c r="F92" s="43">
        <v>100</v>
      </c>
      <c r="G92" s="43">
        <v>13.2</v>
      </c>
      <c r="H92" s="43">
        <v>32</v>
      </c>
      <c r="I92" s="43">
        <v>12.6</v>
      </c>
      <c r="J92" s="43">
        <v>341</v>
      </c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 t="s">
        <v>78</v>
      </c>
      <c r="F93" s="43">
        <v>150</v>
      </c>
      <c r="G93" s="43">
        <v>2.5499999999999998</v>
      </c>
      <c r="H93" s="43">
        <v>7.16</v>
      </c>
      <c r="I93" s="43">
        <v>6.15</v>
      </c>
      <c r="J93" s="43">
        <v>4.43</v>
      </c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 t="s">
        <v>45</v>
      </c>
      <c r="F94" s="43">
        <v>200</v>
      </c>
      <c r="G94" s="43">
        <v>0.66</v>
      </c>
      <c r="H94" s="43">
        <v>0.09</v>
      </c>
      <c r="I94" s="43">
        <v>32.01</v>
      </c>
      <c r="J94" s="43">
        <v>132.80000000000001</v>
      </c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 t="s">
        <v>48</v>
      </c>
      <c r="F95" s="43">
        <v>50</v>
      </c>
      <c r="G95" s="43">
        <v>5.3</v>
      </c>
      <c r="H95" s="43">
        <v>8.26</v>
      </c>
      <c r="I95" s="43">
        <v>14.82</v>
      </c>
      <c r="J95" s="43">
        <v>154.82</v>
      </c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750</v>
      </c>
      <c r="G99" s="19">
        <f t="shared" ref="G99" si="46">SUM(G90:G98)</f>
        <v>23.68</v>
      </c>
      <c r="H99" s="19">
        <f t="shared" ref="H99" si="47">SUM(H90:H98)</f>
        <v>50.220000000000006</v>
      </c>
      <c r="I99" s="19">
        <f t="shared" ref="I99" si="48">SUM(I90:I98)</f>
        <v>77.69</v>
      </c>
      <c r="J99" s="19">
        <f t="shared" ref="J99:L99" si="49">SUM(J90:J98)</f>
        <v>718.8</v>
      </c>
      <c r="K99" s="25"/>
      <c r="L99" s="19">
        <f t="shared" si="49"/>
        <v>110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1250</v>
      </c>
      <c r="G100" s="32">
        <f t="shared" ref="G100" si="50">G89+G99</f>
        <v>40.46</v>
      </c>
      <c r="H100" s="32">
        <f t="shared" ref="H100" si="51">H89+H99</f>
        <v>69.25</v>
      </c>
      <c r="I100" s="32">
        <f t="shared" ref="I100" si="52">I89+I99</f>
        <v>163.47999999999999</v>
      </c>
      <c r="J100" s="32">
        <f t="shared" ref="J100:L100" si="53">J89+J99</f>
        <v>1300.3499999999999</v>
      </c>
      <c r="K100" s="32"/>
      <c r="L100" s="32">
        <f t="shared" si="53"/>
        <v>205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79</v>
      </c>
      <c r="F101" s="40">
        <v>50</v>
      </c>
      <c r="G101" s="40">
        <v>9.1</v>
      </c>
      <c r="H101" s="40">
        <v>5.94</v>
      </c>
      <c r="I101" s="40">
        <v>6.9</v>
      </c>
      <c r="J101" s="40">
        <v>111</v>
      </c>
      <c r="K101" s="41"/>
      <c r="L101" s="40">
        <v>95</v>
      </c>
    </row>
    <row r="102" spans="1:12" ht="14.4" x14ac:dyDescent="0.3">
      <c r="A102" s="23"/>
      <c r="B102" s="15"/>
      <c r="C102" s="11"/>
      <c r="D102" s="6"/>
      <c r="E102" s="42" t="s">
        <v>67</v>
      </c>
      <c r="F102" s="43">
        <v>150</v>
      </c>
      <c r="G102" s="43">
        <v>3.41</v>
      </c>
      <c r="H102" s="43">
        <v>6.32</v>
      </c>
      <c r="I102" s="43">
        <v>23.57</v>
      </c>
      <c r="J102" s="43">
        <v>171.82</v>
      </c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 t="s">
        <v>45</v>
      </c>
      <c r="F103" s="43">
        <v>200</v>
      </c>
      <c r="G103" s="43">
        <v>0.66</v>
      </c>
      <c r="H103" s="43">
        <v>0.09</v>
      </c>
      <c r="I103" s="43">
        <v>32.01</v>
      </c>
      <c r="J103" s="43">
        <v>132.80000000000001</v>
      </c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 t="s">
        <v>50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80</v>
      </c>
      <c r="F106" s="43">
        <v>70</v>
      </c>
      <c r="G106" s="43">
        <v>1.05</v>
      </c>
      <c r="H106" s="43">
        <v>3.15</v>
      </c>
      <c r="I106" s="43">
        <v>6.78</v>
      </c>
      <c r="J106" s="43">
        <v>61.81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16.59</v>
      </c>
      <c r="H108" s="19">
        <f t="shared" si="54"/>
        <v>15.800000000000002</v>
      </c>
      <c r="I108" s="19">
        <f t="shared" si="54"/>
        <v>83.75</v>
      </c>
      <c r="J108" s="19">
        <f t="shared" si="54"/>
        <v>547.56999999999994</v>
      </c>
      <c r="K108" s="25"/>
      <c r="L108" s="19">
        <f t="shared" ref="L108" si="55">SUM(L101:L107)</f>
        <v>95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>
        <v>110</v>
      </c>
    </row>
    <row r="110" spans="1:12" ht="14.4" x14ac:dyDescent="0.3">
      <c r="A110" s="23"/>
      <c r="B110" s="15"/>
      <c r="C110" s="11"/>
      <c r="D110" s="7" t="s">
        <v>26</v>
      </c>
      <c r="E110" s="42" t="s">
        <v>81</v>
      </c>
      <c r="F110" s="43">
        <v>250</v>
      </c>
      <c r="G110" s="43">
        <v>2.68</v>
      </c>
      <c r="H110" s="43">
        <v>2.83</v>
      </c>
      <c r="I110" s="43">
        <v>17.45</v>
      </c>
      <c r="J110" s="43">
        <v>118.25</v>
      </c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 t="s">
        <v>82</v>
      </c>
      <c r="F111" s="43">
        <v>100</v>
      </c>
      <c r="G111" s="43">
        <v>16.98</v>
      </c>
      <c r="H111" s="43">
        <v>20.7</v>
      </c>
      <c r="I111" s="43">
        <v>2.8</v>
      </c>
      <c r="J111" s="43">
        <v>266</v>
      </c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 t="s">
        <v>57</v>
      </c>
      <c r="F112" s="43">
        <v>150</v>
      </c>
      <c r="G112" s="43">
        <v>8.6</v>
      </c>
      <c r="H112" s="43">
        <v>6.09</v>
      </c>
      <c r="I112" s="43">
        <v>38.67</v>
      </c>
      <c r="J112" s="43">
        <v>243.99</v>
      </c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43</v>
      </c>
      <c r="F113" s="43">
        <v>200</v>
      </c>
      <c r="G113" s="43">
        <v>0.2</v>
      </c>
      <c r="H113" s="43">
        <v>0</v>
      </c>
      <c r="I113" s="43">
        <v>14</v>
      </c>
      <c r="J113" s="43">
        <v>56</v>
      </c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 t="s">
        <v>60</v>
      </c>
      <c r="F115" s="43">
        <v>50</v>
      </c>
      <c r="G115" s="43">
        <v>3.95</v>
      </c>
      <c r="H115" s="43">
        <v>0.5</v>
      </c>
      <c r="I115" s="43">
        <v>24.15</v>
      </c>
      <c r="J115" s="43">
        <v>116.9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32.409999999999997</v>
      </c>
      <c r="H118" s="19">
        <f t="shared" si="56"/>
        <v>30.12</v>
      </c>
      <c r="I118" s="19">
        <f t="shared" si="56"/>
        <v>97.07</v>
      </c>
      <c r="J118" s="19">
        <f t="shared" si="56"/>
        <v>801.14</v>
      </c>
      <c r="K118" s="25"/>
      <c r="L118" s="19">
        <f t="shared" ref="L118" si="57">SUM(L109:L117)</f>
        <v>110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1250</v>
      </c>
      <c r="G119" s="32">
        <f t="shared" ref="G119" si="58">G108+G118</f>
        <v>49</v>
      </c>
      <c r="H119" s="32">
        <f t="shared" ref="H119" si="59">H108+H118</f>
        <v>45.92</v>
      </c>
      <c r="I119" s="32">
        <f t="shared" ref="I119" si="60">I108+I118</f>
        <v>180.82</v>
      </c>
      <c r="J119" s="32">
        <f t="shared" ref="J119:L119" si="61">J108+J118</f>
        <v>1348.71</v>
      </c>
      <c r="K119" s="32"/>
      <c r="L119" s="32">
        <f t="shared" si="61"/>
        <v>205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83</v>
      </c>
      <c r="F120" s="40">
        <v>150</v>
      </c>
      <c r="G120" s="40">
        <v>9.0299999999999994</v>
      </c>
      <c r="H120" s="40">
        <v>7.48</v>
      </c>
      <c r="I120" s="40">
        <v>14.29</v>
      </c>
      <c r="J120" s="40">
        <v>160.6</v>
      </c>
      <c r="K120" s="41"/>
      <c r="L120" s="40">
        <v>95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 t="s">
        <v>41</v>
      </c>
      <c r="F122" s="43">
        <v>200</v>
      </c>
      <c r="G122" s="43">
        <v>3.78</v>
      </c>
      <c r="H122" s="43">
        <v>0.67</v>
      </c>
      <c r="I122" s="43">
        <v>26</v>
      </c>
      <c r="J122" s="43">
        <v>125.15</v>
      </c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 t="s">
        <v>48</v>
      </c>
      <c r="F123" s="43">
        <v>50</v>
      </c>
      <c r="G123" s="43">
        <v>5.3</v>
      </c>
      <c r="H123" s="43">
        <v>8.26</v>
      </c>
      <c r="I123" s="43">
        <v>14.82</v>
      </c>
      <c r="J123" s="43">
        <v>154.82</v>
      </c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 t="s">
        <v>84</v>
      </c>
      <c r="F124" s="43">
        <v>100</v>
      </c>
      <c r="G124" s="43">
        <v>1.1299999999999999</v>
      </c>
      <c r="H124" s="43">
        <v>0.38</v>
      </c>
      <c r="I124" s="43">
        <v>15.75</v>
      </c>
      <c r="J124" s="43">
        <v>70.94</v>
      </c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19.239999999999998</v>
      </c>
      <c r="H127" s="19">
        <f t="shared" si="62"/>
        <v>16.79</v>
      </c>
      <c r="I127" s="19">
        <f t="shared" si="62"/>
        <v>70.86</v>
      </c>
      <c r="J127" s="19">
        <f t="shared" si="62"/>
        <v>511.51</v>
      </c>
      <c r="K127" s="25"/>
      <c r="L127" s="19">
        <f t="shared" ref="L127" si="63">SUM(L120:L126)</f>
        <v>95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>
        <v>110</v>
      </c>
    </row>
    <row r="129" spans="1:12" ht="14.4" x14ac:dyDescent="0.3">
      <c r="A129" s="14"/>
      <c r="B129" s="15"/>
      <c r="C129" s="11"/>
      <c r="D129" s="7" t="s">
        <v>26</v>
      </c>
      <c r="E129" s="42" t="s">
        <v>85</v>
      </c>
      <c r="F129" s="43">
        <v>250</v>
      </c>
      <c r="G129" s="43">
        <v>1.58</v>
      </c>
      <c r="H129" s="43">
        <v>4.9800000000000004</v>
      </c>
      <c r="I129" s="43">
        <v>9.14</v>
      </c>
      <c r="J129" s="43">
        <v>95.25</v>
      </c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 t="s">
        <v>86</v>
      </c>
      <c r="F130" s="43">
        <v>100</v>
      </c>
      <c r="G130" s="43">
        <v>9.4</v>
      </c>
      <c r="H130" s="43">
        <v>4.4000000000000004</v>
      </c>
      <c r="I130" s="43">
        <v>11.2</v>
      </c>
      <c r="J130" s="43">
        <v>123</v>
      </c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 t="s">
        <v>67</v>
      </c>
      <c r="F131" s="43">
        <v>150</v>
      </c>
      <c r="G131" s="43">
        <v>3.2</v>
      </c>
      <c r="H131" s="43">
        <v>9.1</v>
      </c>
      <c r="I131" s="43">
        <v>17.87</v>
      </c>
      <c r="J131" s="43">
        <v>171.82</v>
      </c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 t="s">
        <v>68</v>
      </c>
      <c r="F132" s="43">
        <v>200</v>
      </c>
      <c r="G132" s="43">
        <v>2</v>
      </c>
      <c r="H132" s="43">
        <v>0.2</v>
      </c>
      <c r="I132" s="43">
        <v>20.2</v>
      </c>
      <c r="J132" s="43">
        <v>92</v>
      </c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 t="s">
        <v>48</v>
      </c>
      <c r="F133" s="43">
        <v>50</v>
      </c>
      <c r="G133" s="43">
        <v>5.3</v>
      </c>
      <c r="H133" s="43">
        <v>8.26</v>
      </c>
      <c r="I133" s="43">
        <v>14.82</v>
      </c>
      <c r="J133" s="43">
        <v>154.82</v>
      </c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21.48</v>
      </c>
      <c r="H137" s="19">
        <f t="shared" si="64"/>
        <v>26.939999999999998</v>
      </c>
      <c r="I137" s="19">
        <f t="shared" si="64"/>
        <v>73.22999999999999</v>
      </c>
      <c r="J137" s="19">
        <f t="shared" si="64"/>
        <v>636.89</v>
      </c>
      <c r="K137" s="25"/>
      <c r="L137" s="19">
        <f t="shared" ref="L137" si="65">SUM(L128:L136)</f>
        <v>110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1250</v>
      </c>
      <c r="G138" s="32">
        <f t="shared" ref="G138" si="66">G127+G137</f>
        <v>40.72</v>
      </c>
      <c r="H138" s="32">
        <f t="shared" ref="H138" si="67">H127+H137</f>
        <v>43.73</v>
      </c>
      <c r="I138" s="32">
        <f t="shared" ref="I138" si="68">I127+I137</f>
        <v>144.08999999999997</v>
      </c>
      <c r="J138" s="32">
        <f t="shared" ref="J138:L138" si="69">J127+J137</f>
        <v>1148.4000000000001</v>
      </c>
      <c r="K138" s="32"/>
      <c r="L138" s="32">
        <f t="shared" si="69"/>
        <v>205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56</v>
      </c>
      <c r="F139" s="40">
        <v>90</v>
      </c>
      <c r="G139" s="40">
        <v>7.17</v>
      </c>
      <c r="H139" s="40">
        <v>8.65</v>
      </c>
      <c r="I139" s="40">
        <v>3.6</v>
      </c>
      <c r="J139" s="40">
        <v>115.75</v>
      </c>
      <c r="K139" s="41"/>
      <c r="L139" s="40">
        <v>95</v>
      </c>
    </row>
    <row r="140" spans="1:12" ht="14.4" x14ac:dyDescent="0.3">
      <c r="A140" s="23"/>
      <c r="B140" s="15"/>
      <c r="C140" s="11"/>
      <c r="D140" s="6"/>
      <c r="E140" s="42" t="s">
        <v>57</v>
      </c>
      <c r="F140" s="43">
        <v>120</v>
      </c>
      <c r="G140" s="43">
        <v>6.88</v>
      </c>
      <c r="H140" s="43">
        <v>6.87</v>
      </c>
      <c r="I140" s="43">
        <v>30.94</v>
      </c>
      <c r="J140" s="43">
        <v>195.19</v>
      </c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 t="s">
        <v>87</v>
      </c>
      <c r="F141" s="43">
        <v>200</v>
      </c>
      <c r="G141" s="43">
        <v>0.2</v>
      </c>
      <c r="H141" s="43">
        <v>0</v>
      </c>
      <c r="I141" s="43">
        <v>14</v>
      </c>
      <c r="J141" s="43">
        <v>56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 t="s">
        <v>50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88</v>
      </c>
      <c r="F144" s="43">
        <v>60</v>
      </c>
      <c r="G144" s="43">
        <v>1.8</v>
      </c>
      <c r="H144" s="43">
        <v>0.3</v>
      </c>
      <c r="I144" s="43">
        <v>4.5</v>
      </c>
      <c r="J144" s="43">
        <v>34.799999999999997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18.420000000000002</v>
      </c>
      <c r="H146" s="19">
        <f t="shared" si="70"/>
        <v>16.12</v>
      </c>
      <c r="I146" s="19">
        <f t="shared" si="70"/>
        <v>67.53</v>
      </c>
      <c r="J146" s="19">
        <f t="shared" si="70"/>
        <v>471.88</v>
      </c>
      <c r="K146" s="25"/>
      <c r="L146" s="19">
        <f t="shared" ref="L146" si="71">SUM(L139:L145)</f>
        <v>95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>
        <v>110</v>
      </c>
    </row>
    <row r="148" spans="1:12" ht="14.4" x14ac:dyDescent="0.3">
      <c r="A148" s="23"/>
      <c r="B148" s="15"/>
      <c r="C148" s="11"/>
      <c r="D148" s="7" t="s">
        <v>26</v>
      </c>
      <c r="E148" s="42" t="s">
        <v>52</v>
      </c>
      <c r="F148" s="43">
        <v>250</v>
      </c>
      <c r="G148" s="43">
        <v>5.49</v>
      </c>
      <c r="H148" s="43">
        <v>5.27</v>
      </c>
      <c r="I148" s="43">
        <v>16.53</v>
      </c>
      <c r="J148" s="43">
        <v>148.25</v>
      </c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 t="s">
        <v>89</v>
      </c>
      <c r="F149" s="43">
        <v>250</v>
      </c>
      <c r="G149" s="43">
        <v>20.87</v>
      </c>
      <c r="H149" s="43">
        <v>46.82</v>
      </c>
      <c r="I149" s="43">
        <v>43</v>
      </c>
      <c r="J149" s="43">
        <v>678.3</v>
      </c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90</v>
      </c>
      <c r="F151" s="43">
        <v>200</v>
      </c>
      <c r="G151" s="43">
        <v>0.2</v>
      </c>
      <c r="H151" s="43">
        <v>0.2</v>
      </c>
      <c r="I151" s="43">
        <v>27.2</v>
      </c>
      <c r="J151" s="43">
        <v>110</v>
      </c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 t="s">
        <v>60</v>
      </c>
      <c r="F153" s="43">
        <v>50</v>
      </c>
      <c r="G153" s="43">
        <v>3.95</v>
      </c>
      <c r="H153" s="43">
        <v>0.5</v>
      </c>
      <c r="I153" s="43">
        <v>24.15</v>
      </c>
      <c r="J153" s="43">
        <v>116.9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750</v>
      </c>
      <c r="G156" s="19">
        <f t="shared" ref="G156:J156" si="72">SUM(G147:G155)</f>
        <v>30.509999999999998</v>
      </c>
      <c r="H156" s="19">
        <f t="shared" si="72"/>
        <v>52.790000000000006</v>
      </c>
      <c r="I156" s="19">
        <f t="shared" si="72"/>
        <v>110.88</v>
      </c>
      <c r="J156" s="19">
        <f t="shared" si="72"/>
        <v>1053.45</v>
      </c>
      <c r="K156" s="25"/>
      <c r="L156" s="19">
        <f t="shared" ref="L156" si="73">SUM(L147:L155)</f>
        <v>110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1250</v>
      </c>
      <c r="G157" s="32">
        <f t="shared" ref="G157" si="74">G146+G156</f>
        <v>48.93</v>
      </c>
      <c r="H157" s="32">
        <f t="shared" ref="H157" si="75">H146+H156</f>
        <v>68.910000000000011</v>
      </c>
      <c r="I157" s="32">
        <f t="shared" ref="I157" si="76">I146+I156</f>
        <v>178.41</v>
      </c>
      <c r="J157" s="32">
        <f t="shared" ref="J157:L157" si="77">J146+J156</f>
        <v>1525.33</v>
      </c>
      <c r="K157" s="32"/>
      <c r="L157" s="32">
        <f t="shared" si="77"/>
        <v>205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77</v>
      </c>
      <c r="F158" s="40">
        <v>90</v>
      </c>
      <c r="G158" s="40">
        <v>9.18</v>
      </c>
      <c r="H158" s="40">
        <v>13.8</v>
      </c>
      <c r="I158" s="40">
        <v>11.34</v>
      </c>
      <c r="J158" s="40">
        <v>306.89999999999998</v>
      </c>
      <c r="K158" s="41"/>
      <c r="L158" s="40">
        <v>95</v>
      </c>
    </row>
    <row r="159" spans="1:12" ht="14.4" x14ac:dyDescent="0.3">
      <c r="A159" s="23"/>
      <c r="B159" s="15"/>
      <c r="C159" s="11"/>
      <c r="D159" s="6"/>
      <c r="E159" s="42" t="s">
        <v>54</v>
      </c>
      <c r="F159" s="43">
        <v>150</v>
      </c>
      <c r="G159" s="43">
        <v>3.6</v>
      </c>
      <c r="H159" s="43">
        <v>5.25</v>
      </c>
      <c r="I159" s="43">
        <v>23.7</v>
      </c>
      <c r="J159" s="43">
        <v>116</v>
      </c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 t="s">
        <v>45</v>
      </c>
      <c r="F160" s="43">
        <v>200</v>
      </c>
      <c r="G160" s="43">
        <v>0.66</v>
      </c>
      <c r="H160" s="43">
        <v>0.09</v>
      </c>
      <c r="I160" s="43">
        <v>32.01</v>
      </c>
      <c r="J160" s="43">
        <v>132.80000000000001</v>
      </c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 t="s">
        <v>50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91</v>
      </c>
      <c r="F163" s="43">
        <v>60</v>
      </c>
      <c r="G163" s="43">
        <v>0.21</v>
      </c>
      <c r="H163" s="43">
        <v>0.03</v>
      </c>
      <c r="I163" s="43">
        <v>0.56999999999999995</v>
      </c>
      <c r="J163" s="43">
        <v>3.3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8">SUM(G158:G164)</f>
        <v>16.02</v>
      </c>
      <c r="H165" s="19">
        <f t="shared" si="78"/>
        <v>19.470000000000002</v>
      </c>
      <c r="I165" s="19">
        <f t="shared" si="78"/>
        <v>82.109999999999985</v>
      </c>
      <c r="J165" s="19">
        <f t="shared" si="78"/>
        <v>629.14</v>
      </c>
      <c r="K165" s="25"/>
      <c r="L165" s="19">
        <f t="shared" ref="L165" si="79">SUM(L158:L164)</f>
        <v>95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>
        <v>110</v>
      </c>
    </row>
    <row r="167" spans="1:12" ht="14.4" x14ac:dyDescent="0.3">
      <c r="A167" s="23"/>
      <c r="B167" s="15"/>
      <c r="C167" s="11"/>
      <c r="D167" s="7" t="s">
        <v>26</v>
      </c>
      <c r="E167" s="42" t="s">
        <v>58</v>
      </c>
      <c r="F167" s="43">
        <v>250</v>
      </c>
      <c r="G167" s="43">
        <v>1.8</v>
      </c>
      <c r="H167" s="43">
        <v>4.92</v>
      </c>
      <c r="I167" s="43">
        <v>10.93</v>
      </c>
      <c r="J167" s="43">
        <v>103.75</v>
      </c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 t="s">
        <v>64</v>
      </c>
      <c r="F168" s="43">
        <v>100</v>
      </c>
      <c r="G168" s="43">
        <v>16.98</v>
      </c>
      <c r="H168" s="43">
        <v>22.5</v>
      </c>
      <c r="I168" s="43">
        <v>6.5</v>
      </c>
      <c r="J168" s="43">
        <v>266.60000000000002</v>
      </c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 t="s">
        <v>92</v>
      </c>
      <c r="F169" s="43">
        <v>150</v>
      </c>
      <c r="G169" s="43">
        <v>6.7</v>
      </c>
      <c r="H169" s="43">
        <v>9</v>
      </c>
      <c r="I169" s="43">
        <v>26.44</v>
      </c>
      <c r="J169" s="43">
        <v>211</v>
      </c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 t="s">
        <v>43</v>
      </c>
      <c r="F170" s="43">
        <v>200</v>
      </c>
      <c r="G170" s="43">
        <v>0.2</v>
      </c>
      <c r="H170" s="43">
        <v>0</v>
      </c>
      <c r="I170" s="43">
        <v>14</v>
      </c>
      <c r="J170" s="43">
        <v>56</v>
      </c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 t="s">
        <v>55</v>
      </c>
      <c r="F172" s="43">
        <v>50</v>
      </c>
      <c r="G172" s="43">
        <v>3.95</v>
      </c>
      <c r="H172" s="43">
        <v>0.5</v>
      </c>
      <c r="I172" s="43">
        <v>24.15</v>
      </c>
      <c r="J172" s="43">
        <v>116.9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750</v>
      </c>
      <c r="G175" s="19">
        <f t="shared" ref="G175:J175" si="80">SUM(G166:G174)</f>
        <v>29.63</v>
      </c>
      <c r="H175" s="19">
        <f t="shared" si="80"/>
        <v>36.92</v>
      </c>
      <c r="I175" s="19">
        <f t="shared" si="80"/>
        <v>82.02000000000001</v>
      </c>
      <c r="J175" s="19">
        <f t="shared" si="80"/>
        <v>754.25</v>
      </c>
      <c r="K175" s="25"/>
      <c r="L175" s="19">
        <f t="shared" ref="L175" si="81">SUM(L166:L174)</f>
        <v>110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1280</v>
      </c>
      <c r="G176" s="32">
        <f t="shared" ref="G176" si="82">G165+G175</f>
        <v>45.65</v>
      </c>
      <c r="H176" s="32">
        <f t="shared" ref="H176" si="83">H165+H175</f>
        <v>56.39</v>
      </c>
      <c r="I176" s="32">
        <f t="shared" ref="I176" si="84">I165+I175</f>
        <v>164.13</v>
      </c>
      <c r="J176" s="32">
        <f t="shared" ref="J176:L176" si="85">J165+J175</f>
        <v>1383.3899999999999</v>
      </c>
      <c r="K176" s="32"/>
      <c r="L176" s="32">
        <f t="shared" si="85"/>
        <v>205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93</v>
      </c>
      <c r="F177" s="40">
        <v>150</v>
      </c>
      <c r="G177" s="40">
        <v>5.18</v>
      </c>
      <c r="H177" s="40">
        <v>2.76</v>
      </c>
      <c r="I177" s="40">
        <v>36.07</v>
      </c>
      <c r="J177" s="40">
        <v>189.84</v>
      </c>
      <c r="K177" s="41"/>
      <c r="L177" s="40">
        <v>95</v>
      </c>
    </row>
    <row r="178" spans="1:12" ht="14.4" x14ac:dyDescent="0.3">
      <c r="A178" s="23"/>
      <c r="B178" s="15"/>
      <c r="C178" s="11"/>
      <c r="D178" s="6"/>
      <c r="E178" s="42" t="s">
        <v>75</v>
      </c>
      <c r="F178" s="43">
        <v>100</v>
      </c>
      <c r="G178" s="43">
        <v>3</v>
      </c>
      <c r="H178" s="43">
        <v>3</v>
      </c>
      <c r="I178" s="43">
        <v>4.7</v>
      </c>
      <c r="J178" s="43">
        <v>57.8</v>
      </c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 t="s">
        <v>47</v>
      </c>
      <c r="F179" s="43">
        <v>200</v>
      </c>
      <c r="G179" s="43">
        <v>3.6</v>
      </c>
      <c r="H179" s="43">
        <v>2.67</v>
      </c>
      <c r="I179" s="43">
        <v>29.2</v>
      </c>
      <c r="J179" s="43">
        <v>155.22999999999999</v>
      </c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 t="s">
        <v>48</v>
      </c>
      <c r="F180" s="43">
        <v>50</v>
      </c>
      <c r="G180" s="43">
        <v>5.3</v>
      </c>
      <c r="H180" s="43">
        <v>8.26</v>
      </c>
      <c r="I180" s="43">
        <v>14.82</v>
      </c>
      <c r="J180" s="43">
        <v>154.82</v>
      </c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17.079999999999998</v>
      </c>
      <c r="H184" s="19">
        <f t="shared" si="86"/>
        <v>16.689999999999998</v>
      </c>
      <c r="I184" s="19">
        <f t="shared" si="86"/>
        <v>84.789999999999992</v>
      </c>
      <c r="J184" s="19">
        <f t="shared" si="86"/>
        <v>557.69000000000005</v>
      </c>
      <c r="K184" s="25"/>
      <c r="L184" s="19">
        <f t="shared" ref="L184" si="87">SUM(L177:L183)</f>
        <v>95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>
        <v>110</v>
      </c>
    </row>
    <row r="186" spans="1:12" ht="14.4" x14ac:dyDescent="0.3">
      <c r="A186" s="23"/>
      <c r="B186" s="15"/>
      <c r="C186" s="11"/>
      <c r="D186" s="7" t="s">
        <v>26</v>
      </c>
      <c r="E186" s="42" t="s">
        <v>63</v>
      </c>
      <c r="F186" s="43">
        <v>250</v>
      </c>
      <c r="G186" s="43">
        <v>2.02</v>
      </c>
      <c r="H186" s="43">
        <v>5.09</v>
      </c>
      <c r="I186" s="43">
        <v>11.98</v>
      </c>
      <c r="J186" s="43">
        <v>107.25</v>
      </c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 t="s">
        <v>53</v>
      </c>
      <c r="F187" s="43">
        <v>100</v>
      </c>
      <c r="G187" s="43">
        <v>13.64</v>
      </c>
      <c r="H187" s="43">
        <v>28.19</v>
      </c>
      <c r="I187" s="43">
        <v>2.89</v>
      </c>
      <c r="J187" s="43">
        <v>309</v>
      </c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 t="s">
        <v>67</v>
      </c>
      <c r="F188" s="43">
        <v>150</v>
      </c>
      <c r="G188" s="43">
        <v>3.2</v>
      </c>
      <c r="H188" s="43">
        <v>9.1</v>
      </c>
      <c r="I188" s="43">
        <v>17.87</v>
      </c>
      <c r="J188" s="43">
        <v>171.82</v>
      </c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 t="s">
        <v>94</v>
      </c>
      <c r="F189" s="43">
        <v>200</v>
      </c>
      <c r="G189" s="43">
        <v>0.4</v>
      </c>
      <c r="H189" s="43">
        <v>0.01</v>
      </c>
      <c r="I189" s="43">
        <v>33.69</v>
      </c>
      <c r="J189" s="43">
        <v>141.19999999999999</v>
      </c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 t="s">
        <v>55</v>
      </c>
      <c r="F191" s="43">
        <v>50</v>
      </c>
      <c r="G191" s="43">
        <v>3.95</v>
      </c>
      <c r="H191" s="43">
        <v>0.5</v>
      </c>
      <c r="I191" s="43">
        <v>24.15</v>
      </c>
      <c r="J191" s="43">
        <v>116.9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23.209999999999997</v>
      </c>
      <c r="H194" s="19">
        <f t="shared" si="88"/>
        <v>42.89</v>
      </c>
      <c r="I194" s="19">
        <f t="shared" si="88"/>
        <v>90.580000000000013</v>
      </c>
      <c r="J194" s="19">
        <f t="shared" si="88"/>
        <v>846.17</v>
      </c>
      <c r="K194" s="25"/>
      <c r="L194" s="19">
        <f t="shared" ref="L194" si="89">SUM(L185:L193)</f>
        <v>110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1250</v>
      </c>
      <c r="G195" s="32">
        <f t="shared" ref="G195" si="90">G184+G194</f>
        <v>40.289999999999992</v>
      </c>
      <c r="H195" s="32">
        <f t="shared" ref="H195" si="91">H184+H194</f>
        <v>59.58</v>
      </c>
      <c r="I195" s="32">
        <f t="shared" ref="I195" si="92">I184+I194</f>
        <v>175.37</v>
      </c>
      <c r="J195" s="32">
        <f t="shared" ref="J195:L195" si="93">J184+J194</f>
        <v>1403.8600000000001</v>
      </c>
      <c r="K195" s="32"/>
      <c r="L195" s="32">
        <f t="shared" si="93"/>
        <v>205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44.164000000000009</v>
      </c>
      <c r="H196" s="34">
        <f t="shared" si="94"/>
        <v>57.042000000000009</v>
      </c>
      <c r="I196" s="34">
        <f t="shared" si="94"/>
        <v>175.38200000000001</v>
      </c>
      <c r="J196" s="34">
        <f t="shared" si="94"/>
        <v>1388.364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</cp:lastModifiedBy>
  <dcterms:created xsi:type="dcterms:W3CDTF">2022-05-16T14:23:56Z</dcterms:created>
  <dcterms:modified xsi:type="dcterms:W3CDTF">2025-05-12T15:28:45Z</dcterms:modified>
</cp:coreProperties>
</file>